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<sst xmlns="http://schemas.openxmlformats.org/spreadsheetml/2006/main" count="42" uniqueCount="27">
  <si>
    <t>PROBLEMA RESUELTO</t>
  </si>
  <si>
    <t>Autores: José María Arias Cabezas e Ildefonso Maza Sáez. © Grupo Editorial Bruño, S. L.</t>
  </si>
  <si>
    <t>Centro de gravedad</t>
  </si>
  <si>
    <t>Desviaciones típicas marginales</t>
  </si>
  <si>
    <t>Covarianza</t>
  </si>
  <si>
    <t>Coeficiente de correlación</t>
  </si>
  <si>
    <t>Predecir resultados</t>
  </si>
  <si>
    <t>Buscar objetivos…</t>
  </si>
  <si>
    <t>PROBLEMA PROPUESTO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</si>
  <si>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</si>
  <si>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</si>
  <si>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y los valores sobre los que se hace la estimación no están muy alejados de los datos.</t>
  </si>
  <si>
    <t>a) Estima la estatura para una persona que pesa  95 kg</t>
  </si>
  <si>
    <t>b) Estima el peso para una persona que mida 178 cm</t>
  </si>
  <si>
    <t>Peso (kg)</t>
  </si>
  <si>
    <t>Estatura (cm)</t>
  </si>
  <si>
    <t>en un grupo de personas.</t>
  </si>
  <si>
    <t>Se han recogido los datos de peso y estatura</t>
  </si>
  <si>
    <t>La estimación de los resultados es fiable porque la correlación es fuerte</t>
  </si>
  <si>
    <t>La covarianza es positiva, por tanto la dependencia es directa.</t>
  </si>
  <si>
    <t>El coeficiente de correlación está cercano a 1 por tanto la correlación es fuerte.</t>
  </si>
  <si>
    <t>Presión (mmHg)</t>
  </si>
  <si>
    <t>Edad (años)</t>
  </si>
  <si>
    <t>Relación Edad-Presión</t>
  </si>
  <si>
    <t xml:space="preserve">Se han recogido los datos de la edad y la máxima presión sanguínea de 100 mujeres. </t>
  </si>
  <si>
    <t>a) Estima la presión para una persona de 80 años.</t>
  </si>
  <si>
    <t>b) Estima la edad para una presión de 120 mmHg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</si>
</sst>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+mn-ea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54" fillId="0" borderId="10" xfId="0" applyFont="1" applyBorder="1" applyAlignment="1">
      <alignment horizontal="right"/>
    </xf>
    <xf numFmtId="0" fontId="54" fillId="33" borderId="10" xfId="0" applyFont="1" applyFill="1" applyBorder="1" applyAlignment="1">
      <alignment horizontal="left" wrapText="1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2" fontId="53" fillId="35" borderId="11" xfId="0" applyNumberFormat="1" applyFont="1" applyFill="1" applyBorder="1" applyAlignment="1">
      <alignment horizontal="center"/>
    </xf>
    <xf numFmtId="2" fontId="53" fillId="35" borderId="12" xfId="0" applyNumberFormat="1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Edad-Presión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Hoja1!$B$7:$B$16</c:f>
              <c:numCache/>
            </c:numRef>
          </c:xVal>
          <c:yVal>
            <c:numRef>
              <c:f>Hoja1!$C$7:$C$16</c:f>
              <c:numCache/>
            </c:numRef>
          </c:yVal>
          <c:smooth val="0"/>
        </c:ser>
        <c:axId val="25273399"/>
        <c:axId val="26134000"/>
      </c:scatterChart>
      <c:valAx>
        <c:axId val="25273399"/>
        <c:scaling>
          <c:orientation val="minMax"/>
          <c:max val="8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Edad (años)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34000"/>
        <c:crosses val="autoZero"/>
        <c:crossBetween val="midCat"/>
        <c:dispUnits/>
      </c:valAx>
      <c:valAx>
        <c:axId val="26134000"/>
        <c:scaling>
          <c:orientation val="minMax"/>
          <c:max val="17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73399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Temperatura-Presión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Hoja2!$B$10:$B$19</c:f>
              <c:numCache/>
            </c:numRef>
          </c:xVal>
          <c:yVal>
            <c:numRef>
              <c:f>Hoja2!$C$10:$C$19</c:f>
              <c:numCache/>
            </c:numRef>
          </c:yVal>
          <c:smooth val="0"/>
        </c:ser>
        <c:axId val="33879409"/>
        <c:axId val="36479226"/>
      </c:scatterChart>
      <c:valAx>
        <c:axId val="33879409"/>
        <c:scaling>
          <c:orientation val="minMax"/>
          <c:max val="23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Temperatura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79226"/>
        <c:crosses val="autoZero"/>
        <c:crossBetween val="midCat"/>
        <c:dispUnits/>
      </c:valAx>
      <c:valAx>
        <c:axId val="36479226"/>
        <c:scaling>
          <c:orientation val="minMax"/>
          <c:max val="830"/>
          <c:min val="7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79409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Edad-Presión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9025"/>
          <c:w val="0.9142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Hoja1!$B$7:$B$16</c:f>
              <c:numCache>
                <c:ptCount val="10"/>
                <c:pt idx="0">
                  <c:v>55</c:v>
                </c:pt>
                <c:pt idx="1">
                  <c:v>45</c:v>
                </c:pt>
                <c:pt idx="2">
                  <c:v>60</c:v>
                </c:pt>
                <c:pt idx="3">
                  <c:v>30</c:v>
                </c:pt>
                <c:pt idx="4">
                  <c:v>65</c:v>
                </c:pt>
                <c:pt idx="5">
                  <c:v>50</c:v>
                </c:pt>
                <c:pt idx="6">
                  <c:v>70</c:v>
                </c:pt>
                <c:pt idx="7">
                  <c:v>75</c:v>
                </c:pt>
                <c:pt idx="8">
                  <c:v>35</c:v>
                </c:pt>
                <c:pt idx="9">
                  <c:v>40</c:v>
                </c:pt>
              </c:numCache>
            </c:numRef>
          </c:xVal>
          <c:yVal>
            <c:numRef>
              <c:f>Hoja1!$C$7:$C$16</c:f>
              <c:numCache>
                <c:ptCount val="10"/>
                <c:pt idx="0">
                  <c:v>145</c:v>
                </c:pt>
                <c:pt idx="1">
                  <c:v>135</c:v>
                </c:pt>
                <c:pt idx="2">
                  <c:v>150</c:v>
                </c:pt>
                <c:pt idx="3">
                  <c:v>125</c:v>
                </c:pt>
                <c:pt idx="4">
                  <c:v>150</c:v>
                </c:pt>
                <c:pt idx="5">
                  <c:v>140</c:v>
                </c:pt>
                <c:pt idx="6">
                  <c:v>155</c:v>
                </c:pt>
                <c:pt idx="7">
                  <c:v>160</c:v>
                </c:pt>
                <c:pt idx="8">
                  <c:v>130</c:v>
                </c:pt>
                <c:pt idx="9">
                  <c:v>130</c:v>
                </c:pt>
              </c:numCache>
            </c:numRef>
          </c:yVal>
          <c:smooth val="0"/>
        </c:ser>
        <c:axId val="59877579"/>
        <c:axId val="2027300"/>
      </c:scatterChart>
      <c:valAx>
        <c:axId val="59877579"/>
        <c:scaling>
          <c:orientation val="minMax"/>
          <c:max val="8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Edad (años)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7300"/>
        <c:crosses val="autoZero"/>
        <c:crossBetween val="midCat"/>
        <c:dispUnits/>
      </c:valAx>
      <c:valAx>
        <c:axId val="2027300"/>
        <c:scaling>
          <c:orientation val="minMax"/>
          <c:max val="17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77579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0</xdr:rowOff>
    </xdr:from>
    <xdr:to>
      <xdr:col>8</xdr:col>
      <xdr:colOff>590550</xdr:colOff>
      <xdr:row>22</xdr:row>
      <xdr:rowOff>38100</xdr:rowOff>
    </xdr:to>
    <xdr:graphicFrame>
      <xdr:nvGraphicFramePr>
        <xdr:cNvPr id="1" name="2 Gráfico"/>
        <xdr:cNvGraphicFramePr/>
      </xdr:nvGraphicFramePr>
      <xdr:xfrm>
        <a:off x="4305300" y="1066800"/>
        <a:ext cx="5191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0</xdr:rowOff>
    </xdr:from>
    <xdr:to>
      <xdr:col>8</xdr:col>
      <xdr:colOff>590550</xdr:colOff>
      <xdr:row>25</xdr:row>
      <xdr:rowOff>38100</xdr:rowOff>
    </xdr:to>
    <xdr:graphicFrame>
      <xdr:nvGraphicFramePr>
        <xdr:cNvPr id="1" name="2 Gráfico"/>
        <xdr:cNvGraphicFramePr/>
      </xdr:nvGraphicFramePr>
      <xdr:xfrm>
        <a:off x="4305300" y="1866900"/>
        <a:ext cx="5191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590550</xdr:colOff>
      <xdr:row>25</xdr:row>
      <xdr:rowOff>38100</xdr:rowOff>
    </xdr:to>
    <xdr:graphicFrame>
      <xdr:nvGraphicFramePr>
        <xdr:cNvPr id="2" name="2 Gráfico"/>
        <xdr:cNvGraphicFramePr/>
      </xdr:nvGraphicFramePr>
      <xdr:xfrm>
        <a:off x="4305300" y="1866900"/>
        <a:ext cx="51911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31" sqref="A31"/>
    </sheetView>
  </sheetViews>
  <sheetFormatPr defaultColWidth="14.00390625" defaultRowHeight="15"/>
  <cols>
    <col min="1" max="1" width="29.140625" style="1" bestFit="1" customWidth="1"/>
    <col min="2" max="2" width="17.7109375" style="1" bestFit="1" customWidth="1"/>
    <col min="3" max="3" width="16.7109375" style="1" bestFit="1" customWidth="1"/>
    <col min="4" max="16384" width="14.00390625" style="1" customWidth="1"/>
  </cols>
  <sheetData>
    <row r="1" spans="1:7" ht="21">
      <c r="A1" s="10" t="s">
        <v>0</v>
      </c>
      <c r="B1" s="10"/>
      <c r="C1" s="10"/>
      <c r="D1" s="10"/>
      <c r="E1" s="10"/>
      <c r="F1" s="10"/>
      <c r="G1" s="10"/>
    </row>
    <row r="2" spans="1:7" ht="21">
      <c r="A2" s="11" t="s">
        <v>24</v>
      </c>
      <c r="B2" s="12"/>
      <c r="C2" s="12"/>
      <c r="D2" s="12"/>
      <c r="E2" s="12"/>
      <c r="F2" s="12"/>
      <c r="G2" s="12"/>
    </row>
    <row r="3" spans="1:7" ht="21" customHeight="1">
      <c r="A3" s="11" t="s">
        <v>25</v>
      </c>
      <c r="B3" s="11"/>
      <c r="C3" s="11"/>
      <c r="D3" s="11"/>
      <c r="E3" s="11"/>
      <c r="F3" s="11"/>
      <c r="G3" s="11"/>
    </row>
    <row r="4" spans="1:7" ht="21" customHeight="1">
      <c r="A4" s="11" t="s">
        <v>26</v>
      </c>
      <c r="B4" s="11"/>
      <c r="C4" s="11"/>
      <c r="D4" s="11"/>
      <c r="E4" s="11"/>
      <c r="F4" s="11"/>
      <c r="G4" s="11"/>
    </row>
    <row r="5" spans="1:3" ht="18.75">
      <c r="A5" s="13" t="s">
        <v>23</v>
      </c>
      <c r="B5" s="13"/>
      <c r="C5" s="13"/>
    </row>
    <row r="6" spans="1:3" ht="15.75">
      <c r="A6" s="2"/>
      <c r="B6" s="3" t="s">
        <v>22</v>
      </c>
      <c r="C6" s="3" t="s">
        <v>21</v>
      </c>
    </row>
    <row r="7" spans="1:3" ht="15">
      <c r="A7" s="4"/>
      <c r="B7" s="4">
        <v>55</v>
      </c>
      <c r="C7" s="4">
        <v>145</v>
      </c>
    </row>
    <row r="8" spans="1:3" ht="15">
      <c r="A8" s="4"/>
      <c r="B8" s="4">
        <v>45</v>
      </c>
      <c r="C8" s="4">
        <v>135</v>
      </c>
    </row>
    <row r="9" spans="1:3" ht="15">
      <c r="A9" s="4"/>
      <c r="B9" s="4">
        <v>60</v>
      </c>
      <c r="C9" s="4">
        <v>150</v>
      </c>
    </row>
    <row r="10" spans="1:3" ht="15">
      <c r="A10" s="4"/>
      <c r="B10" s="4">
        <v>30</v>
      </c>
      <c r="C10" s="4">
        <v>125</v>
      </c>
    </row>
    <row r="11" spans="1:3" ht="15">
      <c r="A11" s="4"/>
      <c r="B11" s="4">
        <v>65</v>
      </c>
      <c r="C11" s="4">
        <v>150</v>
      </c>
    </row>
    <row r="12" spans="1:3" ht="15">
      <c r="A12" s="4"/>
      <c r="B12" s="4">
        <v>50</v>
      </c>
      <c r="C12" s="4">
        <v>140</v>
      </c>
    </row>
    <row r="13" spans="1:3" ht="15">
      <c r="A13" s="4"/>
      <c r="B13" s="4">
        <v>70</v>
      </c>
      <c r="C13" s="4">
        <v>155</v>
      </c>
    </row>
    <row r="14" spans="1:3" ht="15">
      <c r="A14" s="4"/>
      <c r="B14" s="4">
        <v>75</v>
      </c>
      <c r="C14" s="4">
        <v>160</v>
      </c>
    </row>
    <row r="15" spans="1:3" ht="15">
      <c r="A15" s="4"/>
      <c r="B15" s="4">
        <v>35</v>
      </c>
      <c r="C15" s="4">
        <v>130</v>
      </c>
    </row>
    <row r="16" spans="1:3" ht="15">
      <c r="A16" s="4"/>
      <c r="B16" s="4">
        <v>40</v>
      </c>
      <c r="C16" s="4">
        <v>130</v>
      </c>
    </row>
    <row r="17" spans="1:3" ht="15">
      <c r="A17" s="5" t="s">
        <v>2</v>
      </c>
      <c r="B17" s="6">
        <f>AVERAGE(B7:B16)</f>
        <v>52.5</v>
      </c>
      <c r="C17" s="6">
        <f>AVERAGE(C7:C16)</f>
        <v>142</v>
      </c>
    </row>
    <row r="18" spans="1:3" ht="15">
      <c r="A18" s="5" t="s">
        <v>3</v>
      </c>
      <c r="B18" s="6">
        <f>_xlfn.STDEV.P(B7:B16)</f>
        <v>14.361406616345072</v>
      </c>
      <c r="C18" s="6">
        <f>_xlfn.STDEV.P(C7:C16)</f>
        <v>11.224972160321824</v>
      </c>
    </row>
    <row r="19" spans="1:3" ht="15">
      <c r="A19" s="5" t="s">
        <v>4</v>
      </c>
      <c r="B19" s="15">
        <f>_xlfn.COVARIANCE.P(B7:B16,C7:C16)</f>
        <v>160</v>
      </c>
      <c r="C19" s="16"/>
    </row>
    <row r="20" spans="1:3" ht="15">
      <c r="A20" s="5" t="s">
        <v>5</v>
      </c>
      <c r="B20" s="15">
        <f>CORREL(B7:B16,C7:C16)</f>
        <v>0.9925164910917023</v>
      </c>
      <c r="C20" s="16"/>
    </row>
    <row r="21" spans="1:3" ht="15">
      <c r="A21" s="5" t="s">
        <v>6</v>
      </c>
      <c r="B21" s="7">
        <v>80</v>
      </c>
      <c r="C21" s="6">
        <f>0.78*B21+101.27</f>
        <v>163.67000000000002</v>
      </c>
    </row>
    <row r="22" spans="1:3" ht="15">
      <c r="A22" s="5" t="s">
        <v>7</v>
      </c>
      <c r="B22" s="6">
        <v>24.012820512820518</v>
      </c>
      <c r="C22" s="6">
        <f>0.78*B22+101.27</f>
        <v>120</v>
      </c>
    </row>
    <row r="23" spans="1:7" ht="21">
      <c r="A23" s="17" t="s">
        <v>10</v>
      </c>
      <c r="B23" s="17"/>
      <c r="C23" s="17"/>
      <c r="D23" s="17"/>
      <c r="E23" s="17"/>
      <c r="F23" s="17"/>
      <c r="G23" s="17"/>
    </row>
    <row r="24" spans="1:7" ht="21">
      <c r="A24" s="18" t="s">
        <v>19</v>
      </c>
      <c r="B24" s="18"/>
      <c r="C24" s="18"/>
      <c r="D24" s="18"/>
      <c r="E24" s="18"/>
      <c r="F24" s="18"/>
      <c r="G24" s="18"/>
    </row>
    <row r="25" spans="1:7" ht="21">
      <c r="A25" s="18" t="s">
        <v>20</v>
      </c>
      <c r="B25" s="18"/>
      <c r="C25" s="18"/>
      <c r="D25" s="18"/>
      <c r="E25" s="18"/>
      <c r="F25" s="18"/>
      <c r="G25" s="18"/>
    </row>
    <row r="26" spans="1:7" ht="21">
      <c r="A26" s="18" t="s">
        <v>18</v>
      </c>
      <c r="B26" s="18"/>
      <c r="C26" s="18"/>
      <c r="D26" s="18"/>
      <c r="E26" s="18"/>
      <c r="F26" s="18"/>
      <c r="G26" s="18"/>
    </row>
    <row r="27" spans="1:7" ht="21">
      <c r="A27" s="18" t="s">
        <v>11</v>
      </c>
      <c r="B27" s="18"/>
      <c r="C27" s="18"/>
      <c r="D27" s="18"/>
      <c r="E27" s="18"/>
      <c r="F27" s="18"/>
      <c r="G27" s="18"/>
    </row>
    <row r="28" spans="1:7" ht="21">
      <c r="A28" s="19" t="s">
        <v>9</v>
      </c>
      <c r="B28" s="20"/>
      <c r="C28" s="20"/>
      <c r="D28" s="20"/>
      <c r="E28" s="20"/>
      <c r="F28" s="20"/>
      <c r="G28" s="20"/>
    </row>
    <row r="29" spans="1:7" ht="21">
      <c r="A29" s="14" t="s">
        <v>1</v>
      </c>
      <c r="B29" s="14"/>
      <c r="C29" s="14"/>
      <c r="D29" s="14"/>
      <c r="E29" s="14"/>
      <c r="F29" s="14"/>
      <c r="G29" s="14"/>
    </row>
    <row r="30" ht="21">
      <c r="A30"/>
    </row>
    <row r="31" ht="21">
      <c r="A31"/>
    </row>
  </sheetData>
  <sheetProtection/>
  <mergeCells count="14">
    <mergeCell ref="A29:G29"/>
    <mergeCell ref="B19:C19"/>
    <mergeCell ref="B20:C20"/>
    <mergeCell ref="A23:G23"/>
    <mergeCell ref="A24:G24"/>
    <mergeCell ref="A28:G28"/>
    <mergeCell ref="A25:G25"/>
    <mergeCell ref="A26:G26"/>
    <mergeCell ref="A27:G27"/>
    <mergeCell ref="A1:G1"/>
    <mergeCell ref="A2:G2"/>
    <mergeCell ref="A3:G3"/>
    <mergeCell ref="A4:G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2" sqref="A32"/>
    </sheetView>
  </sheetViews>
  <sheetFormatPr defaultColWidth="14.00390625" defaultRowHeight="15"/>
  <cols>
    <col min="1" max="1" width="29.140625" style="1" bestFit="1" customWidth="1"/>
    <col min="2" max="2" width="17.7109375" style="1" bestFit="1" customWidth="1"/>
    <col min="3" max="3" width="16.7109375" style="1" bestFit="1" customWidth="1"/>
    <col min="4" max="16384" width="14.00390625" style="1" customWidth="1"/>
  </cols>
  <sheetData>
    <row r="1" spans="1:7" ht="21">
      <c r="A1" s="10" t="s">
        <v>8</v>
      </c>
      <c r="B1" s="10"/>
      <c r="C1" s="10"/>
      <c r="D1" s="10"/>
      <c r="E1" s="10"/>
      <c r="F1" s="10"/>
      <c r="G1" s="10"/>
    </row>
    <row r="2" spans="1:7" ht="21">
      <c r="A2" s="11" t="s">
        <v>17</v>
      </c>
      <c r="B2" s="12"/>
      <c r="C2" s="12"/>
      <c r="D2" s="12"/>
      <c r="E2" s="12"/>
      <c r="F2" s="12"/>
      <c r="G2" s="12"/>
    </row>
    <row r="3" spans="1:7" ht="21">
      <c r="A3" s="11" t="s">
        <v>16</v>
      </c>
      <c r="B3" s="12"/>
      <c r="C3" s="12"/>
      <c r="D3" s="12"/>
      <c r="E3" s="12"/>
      <c r="F3" s="12"/>
      <c r="G3" s="12"/>
    </row>
    <row r="4" spans="1:11" ht="21">
      <c r="A4" s="9" t="s">
        <v>14</v>
      </c>
      <c r="B4" s="8">
        <v>70</v>
      </c>
      <c r="C4" s="8">
        <v>65</v>
      </c>
      <c r="D4" s="8">
        <v>85</v>
      </c>
      <c r="E4" s="8">
        <v>60</v>
      </c>
      <c r="F4" s="8">
        <v>70</v>
      </c>
      <c r="G4" s="8">
        <v>75</v>
      </c>
      <c r="H4" s="8">
        <v>90</v>
      </c>
      <c r="I4" s="8">
        <v>80</v>
      </c>
      <c r="J4" s="8">
        <v>60</v>
      </c>
      <c r="K4" s="8">
        <v>70</v>
      </c>
    </row>
    <row r="5" spans="1:11" ht="21">
      <c r="A5" s="9" t="s">
        <v>15</v>
      </c>
      <c r="B5" s="8">
        <v>175</v>
      </c>
      <c r="C5" s="8">
        <v>160</v>
      </c>
      <c r="D5" s="8">
        <v>180</v>
      </c>
      <c r="E5" s="8">
        <v>155</v>
      </c>
      <c r="F5" s="8">
        <v>165</v>
      </c>
      <c r="G5" s="8">
        <v>180</v>
      </c>
      <c r="H5" s="8">
        <v>185</v>
      </c>
      <c r="I5" s="8">
        <v>175</v>
      </c>
      <c r="J5" s="8">
        <v>160</v>
      </c>
      <c r="K5" s="8">
        <v>170</v>
      </c>
    </row>
    <row r="6" spans="1:7" ht="21">
      <c r="A6" s="11" t="s">
        <v>12</v>
      </c>
      <c r="B6" s="11"/>
      <c r="C6" s="11"/>
      <c r="D6" s="11"/>
      <c r="E6" s="11"/>
      <c r="F6" s="11"/>
      <c r="G6" s="11"/>
    </row>
    <row r="7" spans="1:7" ht="21">
      <c r="A7" s="11" t="s">
        <v>13</v>
      </c>
      <c r="B7" s="11"/>
      <c r="C7" s="11"/>
      <c r="D7" s="11"/>
      <c r="E7" s="11"/>
      <c r="F7" s="11"/>
      <c r="G7" s="11"/>
    </row>
    <row r="8" spans="1:3" ht="18.75">
      <c r="A8" s="13" t="s">
        <v>23</v>
      </c>
      <c r="B8" s="13"/>
      <c r="C8" s="13"/>
    </row>
    <row r="9" spans="1:3" ht="15.75">
      <c r="A9" s="2"/>
      <c r="B9" s="3" t="s">
        <v>22</v>
      </c>
      <c r="C9" s="3" t="s">
        <v>21</v>
      </c>
    </row>
    <row r="10" spans="1:3" ht="15">
      <c r="A10" s="4"/>
      <c r="B10" s="4">
        <v>55</v>
      </c>
      <c r="C10" s="4">
        <v>145</v>
      </c>
    </row>
    <row r="11" spans="1:3" ht="15">
      <c r="A11" s="4"/>
      <c r="B11" s="4">
        <v>45</v>
      </c>
      <c r="C11" s="4">
        <v>135</v>
      </c>
    </row>
    <row r="12" spans="1:3" ht="15">
      <c r="A12" s="4"/>
      <c r="B12" s="4">
        <v>60</v>
      </c>
      <c r="C12" s="4">
        <v>150</v>
      </c>
    </row>
    <row r="13" spans="1:3" ht="15">
      <c r="A13" s="4"/>
      <c r="B13" s="4">
        <v>30</v>
      </c>
      <c r="C13" s="4">
        <v>125</v>
      </c>
    </row>
    <row r="14" spans="1:3" ht="15">
      <c r="A14" s="4"/>
      <c r="B14" s="4">
        <v>65</v>
      </c>
      <c r="C14" s="4">
        <v>150</v>
      </c>
    </row>
    <row r="15" spans="1:3" ht="15">
      <c r="A15" s="4"/>
      <c r="B15" s="4">
        <v>50</v>
      </c>
      <c r="C15" s="4">
        <v>140</v>
      </c>
    </row>
    <row r="16" spans="1:3" ht="15">
      <c r="A16" s="4"/>
      <c r="B16" s="4">
        <v>70</v>
      </c>
      <c r="C16" s="4">
        <v>155</v>
      </c>
    </row>
    <row r="17" spans="1:3" ht="15">
      <c r="A17" s="4"/>
      <c r="B17" s="4">
        <v>75</v>
      </c>
      <c r="C17" s="4">
        <v>160</v>
      </c>
    </row>
    <row r="18" spans="1:3" ht="15">
      <c r="A18" s="4"/>
      <c r="B18" s="4">
        <v>35</v>
      </c>
      <c r="C18" s="4">
        <v>130</v>
      </c>
    </row>
    <row r="19" spans="1:3" ht="15">
      <c r="A19" s="4"/>
      <c r="B19" s="4">
        <v>40</v>
      </c>
      <c r="C19" s="4">
        <v>130</v>
      </c>
    </row>
    <row r="20" spans="1:3" ht="15">
      <c r="A20" s="5" t="s">
        <v>2</v>
      </c>
      <c r="B20" s="6">
        <f>AVERAGE(B10:B19)</f>
        <v>52.5</v>
      </c>
      <c r="C20" s="6">
        <f>AVERAGE(C10:C19)</f>
        <v>142</v>
      </c>
    </row>
    <row r="21" spans="1:3" ht="15">
      <c r="A21" s="5" t="s">
        <v>3</v>
      </c>
      <c r="B21" s="6">
        <f>_xlfn.STDEV.P(B10:B19)</f>
        <v>14.361406616345072</v>
      </c>
      <c r="C21" s="6">
        <f>_xlfn.STDEV.P(C10:C19)</f>
        <v>11.224972160321824</v>
      </c>
    </row>
    <row r="22" spans="1:3" ht="15">
      <c r="A22" s="5" t="s">
        <v>4</v>
      </c>
      <c r="B22" s="15">
        <f>_xlfn.COVARIANCE.P(B10:B19,C10:C19)</f>
        <v>160</v>
      </c>
      <c r="C22" s="16"/>
    </row>
    <row r="23" spans="1:3" ht="15">
      <c r="A23" s="5" t="s">
        <v>5</v>
      </c>
      <c r="B23" s="15">
        <f>CORREL(B10:B19,C10:C19)</f>
        <v>0.9925164910917023</v>
      </c>
      <c r="C23" s="16"/>
    </row>
    <row r="24" spans="1:3" ht="15">
      <c r="A24" s="5" t="s">
        <v>6</v>
      </c>
      <c r="B24" s="7">
        <v>80</v>
      </c>
      <c r="C24" s="6">
        <f>0.78*B24+101.27</f>
        <v>163.67000000000002</v>
      </c>
    </row>
    <row r="25" spans="1:3" ht="15">
      <c r="A25" s="5" t="s">
        <v>7</v>
      </c>
      <c r="B25" s="6">
        <v>24.012820512820518</v>
      </c>
      <c r="C25" s="6">
        <f>0.78*B25+101.27</f>
        <v>120</v>
      </c>
    </row>
    <row r="26" spans="1:7" ht="21">
      <c r="A26" s="17" t="s">
        <v>10</v>
      </c>
      <c r="B26" s="17"/>
      <c r="C26" s="17"/>
      <c r="D26" s="17"/>
      <c r="E26" s="17"/>
      <c r="F26" s="17"/>
      <c r="G26" s="17"/>
    </row>
    <row r="27" spans="1:7" ht="21">
      <c r="A27" s="18" t="s">
        <v>19</v>
      </c>
      <c r="B27" s="18"/>
      <c r="C27" s="18"/>
      <c r="D27" s="18"/>
      <c r="E27" s="18"/>
      <c r="F27" s="18"/>
      <c r="G27" s="18"/>
    </row>
    <row r="28" spans="1:7" ht="21">
      <c r="A28" s="18" t="s">
        <v>20</v>
      </c>
      <c r="B28" s="18"/>
      <c r="C28" s="18"/>
      <c r="D28" s="18"/>
      <c r="E28" s="18"/>
      <c r="F28" s="18"/>
      <c r="G28" s="18"/>
    </row>
    <row r="29" spans="1:7" ht="21">
      <c r="A29" s="18" t="s">
        <v>18</v>
      </c>
      <c r="B29" s="18"/>
      <c r="C29" s="18"/>
      <c r="D29" s="18"/>
      <c r="E29" s="18"/>
      <c r="F29" s="18"/>
      <c r="G29" s="18"/>
    </row>
    <row r="30" spans="1:7" ht="21">
      <c r="A30" s="18" t="s">
        <v>11</v>
      </c>
      <c r="B30" s="18"/>
      <c r="C30" s="18"/>
      <c r="D30" s="18"/>
      <c r="E30" s="18"/>
      <c r="F30" s="18"/>
      <c r="G30" s="18"/>
    </row>
    <row r="31" spans="1:7" ht="21">
      <c r="A31" s="14" t="s">
        <v>1</v>
      </c>
      <c r="B31" s="14"/>
      <c r="C31" s="14"/>
      <c r="D31" s="14"/>
      <c r="E31" s="14"/>
      <c r="F31" s="14"/>
      <c r="G31" s="14"/>
    </row>
    <row r="32" ht="21">
      <c r="A32"/>
    </row>
  </sheetData>
  <sheetProtection/>
  <mergeCells count="14">
    <mergeCell ref="A1:G1"/>
    <mergeCell ref="A2:G2"/>
    <mergeCell ref="A3:G3"/>
    <mergeCell ref="B22:C22"/>
    <mergeCell ref="B23:C23"/>
    <mergeCell ref="A31:G31"/>
    <mergeCell ref="A27:G27"/>
    <mergeCell ref="A28:G28"/>
    <mergeCell ref="A6:G6"/>
    <mergeCell ref="A7:G7"/>
    <mergeCell ref="A30:G30"/>
    <mergeCell ref="A26:G26"/>
    <mergeCell ref="A8:C8"/>
    <mergeCell ref="A29:G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2022-08-21T11:56:23Z</dcterms:modified>
  <cp:category/>
  <cp:version/>
  <cp:contentType/>
  <cp:contentStatus/>
</cp:coreProperties>
</file>