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45" windowHeight="58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<sst xmlns="http://schemas.openxmlformats.org/spreadsheetml/2006/main" count="76" uniqueCount="47">
  <si>
    <t>Valores</t>
  </si>
  <si>
    <t>Frecuencias</t>
  </si>
  <si>
    <t>Autores: José María Arias Cabezas e Ildefonso Maza Sáez. © Grupo Editorial Bruño, S. L.</t>
  </si>
  <si>
    <t>Total</t>
  </si>
  <si>
    <t>PROBLEMA RESUELTO</t>
  </si>
  <si>
    <t>Interpretación</t>
  </si>
  <si>
    <t>Datos cuantitativos continuos</t>
  </si>
  <si>
    <t>Personas</t>
  </si>
  <si>
    <t>Media</t>
  </si>
  <si>
    <t>0-2</t>
  </si>
  <si>
    <t>2-4</t>
  </si>
  <si>
    <t>4-6</t>
  </si>
  <si>
    <t>6-8</t>
  </si>
  <si>
    <t>8-10</t>
  </si>
  <si>
    <t>Medidas de centralización</t>
  </si>
  <si>
    <t>Parámetros de dispersión</t>
  </si>
  <si>
    <t>Recorrido</t>
  </si>
  <si>
    <t>Varianza</t>
  </si>
  <si>
    <t>Desviación típica</t>
  </si>
  <si>
    <t>No están muy agrupados, pues 0,36 &gt; 0,30</t>
  </si>
  <si>
    <r>
      <t>x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</si>
  <si>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</si>
  <si>
    <r>
      <t>N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%</t>
    </r>
  </si>
  <si>
    <r>
      <t>x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 xml:space="preserve"> · n</t>
    </r>
    <r>
      <rPr>
        <b/>
        <vertAlign val="subscript"/>
        <sz val="11"/>
        <color indexed="12"/>
        <rFont val="Calibri"/>
        <family val="2"/>
      </rPr>
      <t>i</t>
    </r>
  </si>
  <si>
    <r>
      <t>x</t>
    </r>
    <r>
      <rPr>
        <b/>
        <vertAlign val="subscript"/>
        <sz val="11"/>
        <color indexed="12"/>
        <rFont val="Calibri"/>
        <family val="2"/>
      </rPr>
      <t>i</t>
    </r>
    <r>
      <rPr>
        <b/>
        <sz val="11"/>
        <color indexed="12"/>
        <rFont val="Calibri"/>
        <family val="2"/>
      </rPr>
      <t>² · n</t>
    </r>
    <r>
      <rPr>
        <b/>
        <vertAlign val="subscript"/>
        <sz val="11"/>
        <color indexed="12"/>
        <rFont val="Calibri"/>
        <family val="2"/>
      </rPr>
      <t>i</t>
    </r>
  </si>
  <si>
    <r>
      <t xml:space="preserve">En la </t>
    </r>
    <r>
      <rPr>
        <b/>
        <sz val="11"/>
        <color indexed="10"/>
        <rFont val="Calibri"/>
        <family val="2"/>
      </rPr>
      <t>Hoja2</t>
    </r>
    <r>
      <rPr>
        <sz val="11"/>
        <color indexed="10"/>
        <rFont val="Calibri"/>
        <family val="2"/>
      </rPr>
      <t xml:space="preserve"> tienes el PROBLEMA PROPUESTO</t>
    </r>
  </si>
  <si>
    <t>Intervalo</t>
  </si>
  <si>
    <t>Frecuencia</t>
  </si>
  <si>
    <t>5-9</t>
  </si>
  <si>
    <t>9-13</t>
  </si>
  <si>
    <t>13-17</t>
  </si>
  <si>
    <t>17-21</t>
  </si>
  <si>
    <t>21-25</t>
  </si>
  <si>
    <t>10</t>
  </si>
  <si>
    <t>9</t>
  </si>
  <si>
    <t>5</t>
  </si>
  <si>
    <t>4</t>
  </si>
  <si>
    <t>3</t>
  </si>
  <si>
    <t xml:space="preserve">Calcula la varianza, la desviación típica y el coeficiente de variación </t>
  </si>
  <si>
    <t>del dinero que gastan mensualmente 28 alumnos de 4.° cuyos datos se han</t>
  </si>
  <si>
    <t>recogido en la siguiente distribución. Analiza los resultados.</t>
  </si>
  <si>
    <t>Calcula la varianza y la desviación típica de la siguiente distribución</t>
  </si>
  <si>
    <t>de calificaciones de 28 alumnos. Interpreta los resultados.</t>
  </si>
  <si>
    <t>Moda</t>
  </si>
  <si>
    <t>Mediana</t>
  </si>
  <si>
    <t>6 - 2,17 = 3,83; 6 + 2,17 = 8,17. Entre 3,83 y 8,17 están la mayor parte de los datos.</t>
  </si>
  <si>
    <t>Coeficiente de variación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</si>
</sst>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"/>
    <numFmt numFmtId="169" formatCode="0.000"/>
    <numFmt numFmtId="170" formatCode="0.0"/>
    <numFmt numFmtId="171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bscript"/>
      <sz val="11"/>
      <color indexed="12"/>
      <name val="Calibri"/>
      <family val="2"/>
    </font>
    <font>
      <b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6"/>
      <color indexed="10"/>
      <name val="Calibri"/>
      <family val="2"/>
    </font>
    <font>
      <b/>
      <sz val="12"/>
      <color indexed="12"/>
      <name val="Calibri"/>
      <family val="2"/>
    </font>
    <font>
      <b/>
      <sz val="11"/>
      <color indexed="1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FF"/>
      <name val="Calibri"/>
      <family val="2"/>
    </font>
    <font>
      <b/>
      <sz val="11"/>
      <color rgb="FF0000FF"/>
      <name val="Calibri"/>
      <family val="2"/>
    </font>
    <font>
      <b/>
      <sz val="11"/>
      <color rgb="FFFF0000"/>
      <name val="Calibri"/>
      <family val="2"/>
    </font>
    <font>
      <sz val="11"/>
      <color rgb="FF009900"/>
      <name val="Calibri"/>
      <family val="2"/>
    </font>
    <font>
      <b/>
      <sz val="11"/>
      <color rgb="FFFF00FF"/>
      <name val="Calibri"/>
      <family val="2"/>
    </font>
    <font>
      <b/>
      <sz val="16"/>
      <color rgb="FFFF0000"/>
      <name val="Calibri"/>
      <family val="2"/>
    </font>
    <font>
      <b/>
      <sz val="12"/>
      <color rgb="FF0000F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0" fillId="0" borderId="0" xfId="0" applyFont="1" applyAlignment="1">
      <alignment/>
    </xf>
    <xf numFmtId="0" fontId="42" fillId="33" borderId="10" xfId="0" applyFont="1" applyFill="1" applyBorder="1" applyAlignment="1">
      <alignment/>
    </xf>
    <xf numFmtId="0" fontId="42" fillId="33" borderId="10" xfId="0" applyFont="1" applyFill="1" applyBorder="1" applyAlignment="1">
      <alignment horizontal="center"/>
    </xf>
    <xf numFmtId="49" fontId="0" fillId="34" borderId="10" xfId="0" applyNumberFormat="1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0" fontId="42" fillId="12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43" fillId="12" borderId="10" xfId="0" applyFont="1" applyFill="1" applyBorder="1" applyAlignment="1">
      <alignment/>
    </xf>
    <xf numFmtId="2" fontId="43" fillId="35" borderId="10" xfId="0" applyNumberFormat="1" applyFont="1" applyFill="1" applyBorder="1" applyAlignment="1">
      <alignment horizontal="right"/>
    </xf>
    <xf numFmtId="0" fontId="41" fillId="0" borderId="10" xfId="0" applyFont="1" applyBorder="1" applyAlignment="1">
      <alignment horizontal="left"/>
    </xf>
    <xf numFmtId="49" fontId="4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3" fillId="35" borderId="11" xfId="0" applyFont="1" applyFill="1" applyBorder="1" applyAlignment="1">
      <alignment horizontal="left"/>
    </xf>
    <xf numFmtId="0" fontId="43" fillId="35" borderId="12" xfId="0" applyFont="1" applyFill="1" applyBorder="1" applyAlignment="1">
      <alignment horizontal="left"/>
    </xf>
    <xf numFmtId="0" fontId="43" fillId="35" borderId="13" xfId="0" applyFont="1" applyFill="1" applyBorder="1" applyAlignment="1">
      <alignment horizontal="left"/>
    </xf>
    <xf numFmtId="0" fontId="42" fillId="35" borderId="11" xfId="0" applyFont="1" applyFill="1" applyBorder="1" applyAlignment="1">
      <alignment horizontal="left"/>
    </xf>
    <xf numFmtId="0" fontId="42" fillId="35" borderId="12" xfId="0" applyFont="1" applyFill="1" applyBorder="1" applyAlignment="1">
      <alignment horizontal="left"/>
    </xf>
    <xf numFmtId="0" fontId="42" fillId="35" borderId="13" xfId="0" applyFont="1" applyFill="1" applyBorder="1" applyAlignment="1">
      <alignment horizontal="left"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2" fillId="33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B30" sqref="B30"/>
    </sheetView>
  </sheetViews>
  <sheetFormatPr defaultColWidth="6.28125" defaultRowHeight="15"/>
  <cols>
    <col min="1" max="6" width="12.7109375" style="3" customWidth="1"/>
    <col min="7" max="16384" width="6.28125" style="3" customWidth="1"/>
  </cols>
  <sheetData>
    <row r="1" spans="1:6" s="2" customFormat="1" ht="15">
      <c r="A1" s="1" t="s">
        <v>4</v>
      </c>
      <c r="B1" s="1"/>
      <c r="C1" s="1"/>
      <c r="D1" s="1"/>
      <c r="E1" s="1"/>
      <c r="F1" s="1"/>
    </row>
    <row r="2" spans="1:7" ht="15">
      <c r="A2" s="31" t="s">
        <v>41</v>
      </c>
      <c r="B2" s="31"/>
      <c r="C2" s="31"/>
      <c r="D2" s="31"/>
      <c r="E2" s="31"/>
      <c r="F2" s="31"/>
      <c r="G2" s="31"/>
    </row>
    <row r="3" spans="1:7" ht="15">
      <c r="A3" s="31" t="s">
        <v>42</v>
      </c>
      <c r="B3" s="31"/>
      <c r="C3" s="31"/>
      <c r="D3" s="31"/>
      <c r="E3" s="31"/>
      <c r="F3" s="31"/>
      <c r="G3" s="31"/>
    </row>
    <row r="4" spans="1:6" ht="21">
      <c r="A4" s="29" t="s">
        <v>7</v>
      </c>
      <c r="B4" s="29"/>
      <c r="C4" s="29"/>
      <c r="D4" s="29"/>
      <c r="E4" s="29"/>
      <c r="F4" s="29"/>
    </row>
    <row r="5" spans="1:6" ht="15.75">
      <c r="A5" s="30" t="s">
        <v>6</v>
      </c>
      <c r="B5" s="30"/>
      <c r="C5" s="30"/>
      <c r="D5" s="30"/>
      <c r="E5" s="30"/>
      <c r="F5" s="30"/>
    </row>
    <row r="6" spans="1:6" ht="15">
      <c r="A6" s="32" t="s">
        <v>0</v>
      </c>
      <c r="B6" s="32"/>
      <c r="C6" s="5" t="s">
        <v>1</v>
      </c>
      <c r="D6" s="4"/>
      <c r="E6" s="4"/>
      <c r="F6" s="5"/>
    </row>
    <row r="7" spans="1:6" ht="18">
      <c r="A7" s="5" t="s">
        <v>26</v>
      </c>
      <c r="B7" s="5" t="s">
        <v>20</v>
      </c>
      <c r="C7" s="5" t="s">
        <v>21</v>
      </c>
      <c r="D7" s="5" t="s">
        <v>22</v>
      </c>
      <c r="E7" s="5" t="s">
        <v>23</v>
      </c>
      <c r="F7" s="5" t="s">
        <v>24</v>
      </c>
    </row>
    <row r="8" spans="1:6" ht="15">
      <c r="A8" s="6" t="s">
        <v>9</v>
      </c>
      <c r="B8" s="7">
        <v>1</v>
      </c>
      <c r="C8" s="7">
        <v>1</v>
      </c>
      <c r="D8" s="8">
        <f>SUM($C$8:C8)/$C$13*100</f>
        <v>3.571428571428571</v>
      </c>
      <c r="E8" s="8">
        <f>B8*C8</f>
        <v>1</v>
      </c>
      <c r="F8" s="8">
        <f>B8^2*C8</f>
        <v>1</v>
      </c>
    </row>
    <row r="9" spans="1:6" ht="15">
      <c r="A9" s="6" t="s">
        <v>10</v>
      </c>
      <c r="B9" s="7">
        <v>3</v>
      </c>
      <c r="C9" s="7">
        <v>4</v>
      </c>
      <c r="D9" s="8">
        <f>SUM($C$8:C9)/$C$13*100</f>
        <v>17.857142857142858</v>
      </c>
      <c r="E9" s="8">
        <f>B9*C9</f>
        <v>12</v>
      </c>
      <c r="F9" s="8">
        <f>B9^2*C9</f>
        <v>36</v>
      </c>
    </row>
    <row r="10" spans="1:6" ht="15">
      <c r="A10" s="6" t="s">
        <v>11</v>
      </c>
      <c r="B10" s="7">
        <v>5</v>
      </c>
      <c r="C10" s="7">
        <v>9</v>
      </c>
      <c r="D10" s="8">
        <f>SUM($C$8:C10)/$C$13*100</f>
        <v>50</v>
      </c>
      <c r="E10" s="8">
        <f>B10*C10</f>
        <v>45</v>
      </c>
      <c r="F10" s="8">
        <f>B10^2*C10</f>
        <v>225</v>
      </c>
    </row>
    <row r="11" spans="1:6" ht="15">
      <c r="A11" s="6" t="s">
        <v>12</v>
      </c>
      <c r="B11" s="7">
        <v>7</v>
      </c>
      <c r="C11" s="7">
        <v>8</v>
      </c>
      <c r="D11" s="8">
        <f>SUM($C$8:C11)/$C$13*100</f>
        <v>78.57142857142857</v>
      </c>
      <c r="E11" s="8">
        <f>B11*C11</f>
        <v>56</v>
      </c>
      <c r="F11" s="8">
        <f>B11^2*C11</f>
        <v>392</v>
      </c>
    </row>
    <row r="12" spans="1:6" ht="15">
      <c r="A12" s="6" t="s">
        <v>13</v>
      </c>
      <c r="B12" s="7">
        <v>9</v>
      </c>
      <c r="C12" s="7">
        <v>6</v>
      </c>
      <c r="D12" s="8">
        <f>SUM($C$8:C12)/$C$13*100</f>
        <v>100</v>
      </c>
      <c r="E12" s="8">
        <f>B12*C12</f>
        <v>54</v>
      </c>
      <c r="F12" s="8">
        <f>B12^2*C12</f>
        <v>486</v>
      </c>
    </row>
    <row r="13" spans="1:6" ht="15">
      <c r="A13" s="9" t="s">
        <v>3</v>
      </c>
      <c r="B13" s="10"/>
      <c r="C13" s="11">
        <f>SUM(C8:C12)</f>
        <v>28</v>
      </c>
      <c r="D13" s="10"/>
      <c r="E13" s="11">
        <f>SUM(E8:E12)</f>
        <v>168</v>
      </c>
      <c r="F13" s="11">
        <f>SUM(F8:F12)</f>
        <v>1140</v>
      </c>
    </row>
    <row r="14" spans="1:6" ht="15">
      <c r="A14" s="22" t="s">
        <v>14</v>
      </c>
      <c r="B14" s="23"/>
      <c r="C14" s="23"/>
      <c r="D14" s="23"/>
      <c r="E14" s="23"/>
      <c r="F14" s="24"/>
    </row>
    <row r="15" spans="1:6" ht="15">
      <c r="A15" s="25" t="s">
        <v>43</v>
      </c>
      <c r="B15" s="26"/>
      <c r="C15" s="26"/>
      <c r="D15" s="26"/>
      <c r="E15" s="27"/>
      <c r="F15" s="12">
        <v>5</v>
      </c>
    </row>
    <row r="16" spans="1:6" ht="15">
      <c r="A16" s="25" t="s">
        <v>44</v>
      </c>
      <c r="B16" s="26"/>
      <c r="C16" s="26"/>
      <c r="D16" s="26"/>
      <c r="E16" s="27"/>
      <c r="F16" s="12">
        <v>5</v>
      </c>
    </row>
    <row r="17" spans="1:6" ht="15">
      <c r="A17" s="25" t="s">
        <v>8</v>
      </c>
      <c r="B17" s="26"/>
      <c r="C17" s="26"/>
      <c r="D17" s="26"/>
      <c r="E17" s="27"/>
      <c r="F17" s="12">
        <f>E13/C13</f>
        <v>6</v>
      </c>
    </row>
    <row r="18" spans="1:6" ht="15">
      <c r="A18" s="22" t="s">
        <v>15</v>
      </c>
      <c r="B18" s="23"/>
      <c r="C18" s="23"/>
      <c r="D18" s="23"/>
      <c r="E18" s="23"/>
      <c r="F18" s="24"/>
    </row>
    <row r="19" spans="1:6" ht="15">
      <c r="A19" s="25" t="s">
        <v>16</v>
      </c>
      <c r="B19" s="26"/>
      <c r="C19" s="26"/>
      <c r="D19" s="26"/>
      <c r="E19" s="27"/>
      <c r="F19" s="12">
        <v>10</v>
      </c>
    </row>
    <row r="20" spans="1:6" ht="15">
      <c r="A20" s="25" t="s">
        <v>17</v>
      </c>
      <c r="B20" s="26"/>
      <c r="C20" s="26"/>
      <c r="D20" s="26"/>
      <c r="E20" s="27"/>
      <c r="F20" s="12">
        <f>F13/C13-F17^2</f>
        <v>4.714285714285715</v>
      </c>
    </row>
    <row r="21" spans="1:6" ht="15">
      <c r="A21" s="25" t="s">
        <v>18</v>
      </c>
      <c r="B21" s="26"/>
      <c r="C21" s="26"/>
      <c r="D21" s="26"/>
      <c r="E21" s="27"/>
      <c r="F21" s="12">
        <f>SQRT(F20)</f>
        <v>2.171240593367238</v>
      </c>
    </row>
    <row r="22" spans="1:6" ht="15">
      <c r="A22" s="25" t="s">
        <v>46</v>
      </c>
      <c r="B22" s="26"/>
      <c r="C22" s="26"/>
      <c r="D22" s="26"/>
      <c r="E22" s="27"/>
      <c r="F22" s="12">
        <f>F21/F17</f>
        <v>0.361873432227873</v>
      </c>
    </row>
    <row r="23" spans="1:5" ht="15">
      <c r="A23" s="28" t="s">
        <v>5</v>
      </c>
      <c r="B23" s="28"/>
      <c r="C23" s="28"/>
      <c r="D23" s="28"/>
      <c r="E23" s="28"/>
    </row>
    <row r="24" spans="1:6" ht="15">
      <c r="A24" s="19" t="s">
        <v>45</v>
      </c>
      <c r="B24" s="19"/>
      <c r="C24" s="19"/>
      <c r="D24" s="19"/>
      <c r="E24" s="19"/>
      <c r="F24" s="19"/>
    </row>
    <row r="25" spans="1:6" ht="15">
      <c r="A25" s="19" t="s">
        <v>19</v>
      </c>
      <c r="B25" s="19"/>
      <c r="C25" s="19"/>
      <c r="D25" s="19"/>
      <c r="E25" s="19"/>
      <c r="F25" s="19"/>
    </row>
    <row r="26" spans="1:6" ht="15">
      <c r="A26" s="20" t="s">
        <v>25</v>
      </c>
      <c r="B26" s="20"/>
      <c r="C26" s="20"/>
      <c r="D26" s="20"/>
      <c r="E26" s="20"/>
      <c r="F26" s="20"/>
    </row>
    <row r="27" spans="1:10" ht="15">
      <c r="A27" s="21" t="s">
        <v>2</v>
      </c>
      <c r="B27" s="21"/>
      <c r="C27" s="21"/>
      <c r="D27" s="21"/>
      <c r="E27" s="21"/>
      <c r="F27" s="21"/>
      <c r="G27" s="18"/>
      <c r="H27" s="18"/>
      <c r="I27" s="18"/>
      <c r="J27" s="18"/>
    </row>
  </sheetData>
  <sheetProtection/>
  <mergeCells count="19">
    <mergeCell ref="A14:F14"/>
    <mergeCell ref="A17:E17"/>
    <mergeCell ref="A4:F4"/>
    <mergeCell ref="A5:F5"/>
    <mergeCell ref="A3:G3"/>
    <mergeCell ref="A2:G2"/>
    <mergeCell ref="A6:B6"/>
    <mergeCell ref="A15:E15"/>
    <mergeCell ref="A16:E16"/>
    <mergeCell ref="A24:F24"/>
    <mergeCell ref="A25:F25"/>
    <mergeCell ref="A26:F26"/>
    <mergeCell ref="A27:F27"/>
    <mergeCell ref="A18:F18"/>
    <mergeCell ref="A19:E19"/>
    <mergeCell ref="A20:E20"/>
    <mergeCell ref="A21:E21"/>
    <mergeCell ref="A22:E22"/>
    <mergeCell ref="A23:E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33" sqref="B33"/>
    </sheetView>
  </sheetViews>
  <sheetFormatPr defaultColWidth="6.28125" defaultRowHeight="15"/>
  <cols>
    <col min="1" max="6" width="12.7109375" style="3" customWidth="1"/>
    <col min="7" max="16384" width="6.28125" style="3" customWidth="1"/>
  </cols>
  <sheetData>
    <row r="1" spans="1:6" s="2" customFormat="1" ht="15">
      <c r="A1" s="16" t="s">
        <v>4</v>
      </c>
      <c r="B1" s="16"/>
      <c r="C1" s="16"/>
      <c r="D1" s="16"/>
      <c r="E1" s="16"/>
      <c r="F1" s="16"/>
    </row>
    <row r="2" spans="1:7" ht="15">
      <c r="A2" s="33" t="s">
        <v>38</v>
      </c>
      <c r="B2" s="31"/>
      <c r="C2" s="31"/>
      <c r="D2" s="31"/>
      <c r="E2" s="31"/>
      <c r="F2" s="31"/>
      <c r="G2" s="31"/>
    </row>
    <row r="3" spans="1:7" ht="15">
      <c r="A3" s="31" t="s">
        <v>39</v>
      </c>
      <c r="B3" s="31"/>
      <c r="C3" s="31"/>
      <c r="D3" s="31"/>
      <c r="E3" s="31"/>
      <c r="F3" s="31"/>
      <c r="G3" s="31"/>
    </row>
    <row r="4" spans="1:7" ht="15">
      <c r="A4" s="31" t="s">
        <v>40</v>
      </c>
      <c r="B4" s="31"/>
      <c r="C4" s="31"/>
      <c r="D4" s="31"/>
      <c r="E4" s="31"/>
      <c r="F4" s="31"/>
      <c r="G4" s="31"/>
    </row>
    <row r="5" spans="1:7" ht="15">
      <c r="A5" s="13" t="s">
        <v>26</v>
      </c>
      <c r="B5" s="14" t="s">
        <v>28</v>
      </c>
      <c r="C5" s="14" t="s">
        <v>29</v>
      </c>
      <c r="D5" s="14" t="s">
        <v>30</v>
      </c>
      <c r="E5" s="14" t="s">
        <v>31</v>
      </c>
      <c r="F5" s="14" t="s">
        <v>32</v>
      </c>
      <c r="G5" s="16"/>
    </row>
    <row r="6" spans="1:7" ht="15">
      <c r="A6" s="15" t="s">
        <v>27</v>
      </c>
      <c r="B6" s="14" t="s">
        <v>33</v>
      </c>
      <c r="C6" s="14" t="s">
        <v>34</v>
      </c>
      <c r="D6" s="14" t="s">
        <v>35</v>
      </c>
      <c r="E6" s="14" t="s">
        <v>36</v>
      </c>
      <c r="F6" s="14" t="s">
        <v>37</v>
      </c>
      <c r="G6" s="16"/>
    </row>
    <row r="7" spans="1:6" ht="21">
      <c r="A7" s="29" t="s">
        <v>7</v>
      </c>
      <c r="B7" s="29"/>
      <c r="C7" s="29"/>
      <c r="D7" s="29"/>
      <c r="E7" s="29"/>
      <c r="F7" s="29"/>
    </row>
    <row r="8" spans="1:6" ht="15.75">
      <c r="A8" s="30" t="s">
        <v>6</v>
      </c>
      <c r="B8" s="30"/>
      <c r="C8" s="30"/>
      <c r="D8" s="30"/>
      <c r="E8" s="30"/>
      <c r="F8" s="30"/>
    </row>
    <row r="9" spans="1:6" ht="15">
      <c r="A9" s="32" t="s">
        <v>0</v>
      </c>
      <c r="B9" s="32"/>
      <c r="C9" s="17" t="s">
        <v>1</v>
      </c>
      <c r="D9" s="4"/>
      <c r="E9" s="4"/>
      <c r="F9" s="17"/>
    </row>
    <row r="10" spans="1:6" ht="18">
      <c r="A10" s="17" t="s">
        <v>26</v>
      </c>
      <c r="B10" s="17" t="s">
        <v>20</v>
      </c>
      <c r="C10" s="17" t="s">
        <v>21</v>
      </c>
      <c r="D10" s="17" t="s">
        <v>22</v>
      </c>
      <c r="E10" s="17" t="s">
        <v>23</v>
      </c>
      <c r="F10" s="17" t="s">
        <v>24</v>
      </c>
    </row>
    <row r="11" spans="1:6" ht="15">
      <c r="A11" s="6" t="s">
        <v>9</v>
      </c>
      <c r="B11" s="7">
        <v>1</v>
      </c>
      <c r="C11" s="7">
        <v>1</v>
      </c>
      <c r="D11" s="8">
        <f>SUM($C$11:C11)/$C$16*100</f>
        <v>3.571428571428571</v>
      </c>
      <c r="E11" s="8">
        <f>B11*C11</f>
        <v>1</v>
      </c>
      <c r="F11" s="8">
        <f>B11^2*C11</f>
        <v>1</v>
      </c>
    </row>
    <row r="12" spans="1:6" ht="15">
      <c r="A12" s="6" t="s">
        <v>10</v>
      </c>
      <c r="B12" s="7">
        <v>3</v>
      </c>
      <c r="C12" s="7">
        <v>4</v>
      </c>
      <c r="D12" s="8">
        <f>SUM($C$11:C12)/$C$16*100</f>
        <v>17.857142857142858</v>
      </c>
      <c r="E12" s="8">
        <f>B12*C12</f>
        <v>12</v>
      </c>
      <c r="F12" s="8">
        <f>B12^2*C12</f>
        <v>36</v>
      </c>
    </row>
    <row r="13" spans="1:6" ht="15">
      <c r="A13" s="6" t="s">
        <v>11</v>
      </c>
      <c r="B13" s="7">
        <v>5</v>
      </c>
      <c r="C13" s="7">
        <v>9</v>
      </c>
      <c r="D13" s="8">
        <f>SUM($C$11:C13)/$C$16*100</f>
        <v>50</v>
      </c>
      <c r="E13" s="8">
        <f>B13*C13</f>
        <v>45</v>
      </c>
      <c r="F13" s="8">
        <f>B13^2*C13</f>
        <v>225</v>
      </c>
    </row>
    <row r="14" spans="1:6" ht="15">
      <c r="A14" s="6" t="s">
        <v>12</v>
      </c>
      <c r="B14" s="7">
        <v>7</v>
      </c>
      <c r="C14" s="7">
        <v>8</v>
      </c>
      <c r="D14" s="8">
        <f>SUM($C$11:C14)/$C$16*100</f>
        <v>78.57142857142857</v>
      </c>
      <c r="E14" s="8">
        <f>B14*C14</f>
        <v>56</v>
      </c>
      <c r="F14" s="8">
        <f>B14^2*C14</f>
        <v>392</v>
      </c>
    </row>
    <row r="15" spans="1:6" ht="15">
      <c r="A15" s="6" t="s">
        <v>13</v>
      </c>
      <c r="B15" s="7">
        <v>9</v>
      </c>
      <c r="C15" s="7">
        <v>6</v>
      </c>
      <c r="D15" s="8">
        <f>SUM($C$11:C15)/$C$16*100</f>
        <v>100</v>
      </c>
      <c r="E15" s="8">
        <f>B15*C15</f>
        <v>54</v>
      </c>
      <c r="F15" s="8">
        <f>B15^2*C15</f>
        <v>486</v>
      </c>
    </row>
    <row r="16" spans="1:6" ht="15">
      <c r="A16" s="9" t="s">
        <v>3</v>
      </c>
      <c r="B16" s="10"/>
      <c r="C16" s="11">
        <f>SUM(C11:C15)</f>
        <v>28</v>
      </c>
      <c r="D16" s="10"/>
      <c r="E16" s="11">
        <f>SUM(E11:E15)</f>
        <v>168</v>
      </c>
      <c r="F16" s="11">
        <f>SUM(F11:F15)</f>
        <v>1140</v>
      </c>
    </row>
    <row r="17" spans="1:6" ht="15">
      <c r="A17" s="22" t="s">
        <v>14</v>
      </c>
      <c r="B17" s="23"/>
      <c r="C17" s="23"/>
      <c r="D17" s="23"/>
      <c r="E17" s="23"/>
      <c r="F17" s="24"/>
    </row>
    <row r="18" spans="1:6" ht="15">
      <c r="A18" s="25" t="s">
        <v>43</v>
      </c>
      <c r="B18" s="26"/>
      <c r="C18" s="26"/>
      <c r="D18" s="26"/>
      <c r="E18" s="27"/>
      <c r="F18" s="12">
        <v>5</v>
      </c>
    </row>
    <row r="19" spans="1:6" ht="15">
      <c r="A19" s="25" t="s">
        <v>44</v>
      </c>
      <c r="B19" s="26"/>
      <c r="C19" s="26"/>
      <c r="D19" s="26"/>
      <c r="E19" s="27"/>
      <c r="F19" s="12">
        <v>5</v>
      </c>
    </row>
    <row r="20" spans="1:6" ht="15">
      <c r="A20" s="25" t="s">
        <v>8</v>
      </c>
      <c r="B20" s="26"/>
      <c r="C20" s="26"/>
      <c r="D20" s="26"/>
      <c r="E20" s="27"/>
      <c r="F20" s="12">
        <f>E16/C16</f>
        <v>6</v>
      </c>
    </row>
    <row r="21" spans="1:6" ht="15">
      <c r="A21" s="22" t="s">
        <v>15</v>
      </c>
      <c r="B21" s="23"/>
      <c r="C21" s="23"/>
      <c r="D21" s="23"/>
      <c r="E21" s="23"/>
      <c r="F21" s="24"/>
    </row>
    <row r="22" spans="1:6" ht="15">
      <c r="A22" s="25" t="s">
        <v>16</v>
      </c>
      <c r="B22" s="26"/>
      <c r="C22" s="26"/>
      <c r="D22" s="26"/>
      <c r="E22" s="27"/>
      <c r="F22" s="12">
        <v>10</v>
      </c>
    </row>
    <row r="23" spans="1:6" ht="15">
      <c r="A23" s="25" t="s">
        <v>17</v>
      </c>
      <c r="B23" s="26"/>
      <c r="C23" s="26"/>
      <c r="D23" s="26"/>
      <c r="E23" s="27"/>
      <c r="F23" s="12">
        <f>F16/C16-F20^2</f>
        <v>4.714285714285715</v>
      </c>
    </row>
    <row r="24" spans="1:6" ht="15">
      <c r="A24" s="25" t="s">
        <v>18</v>
      </c>
      <c r="B24" s="26"/>
      <c r="C24" s="26"/>
      <c r="D24" s="26"/>
      <c r="E24" s="27"/>
      <c r="F24" s="12">
        <f>SQRT(F23)</f>
        <v>2.171240593367238</v>
      </c>
    </row>
    <row r="25" spans="1:6" ht="15">
      <c r="A25" s="25" t="s">
        <v>46</v>
      </c>
      <c r="B25" s="26"/>
      <c r="C25" s="26"/>
      <c r="D25" s="26"/>
      <c r="E25" s="27"/>
      <c r="F25" s="12">
        <f>F24/F20</f>
        <v>0.361873432227873</v>
      </c>
    </row>
    <row r="26" spans="1:5" ht="15">
      <c r="A26" s="28" t="s">
        <v>5</v>
      </c>
      <c r="B26" s="28"/>
      <c r="C26" s="28"/>
      <c r="D26" s="28"/>
      <c r="E26" s="28"/>
    </row>
    <row r="27" spans="1:6" ht="15">
      <c r="A27" s="19"/>
      <c r="B27" s="19"/>
      <c r="C27" s="19"/>
      <c r="D27" s="19"/>
      <c r="E27" s="19"/>
      <c r="F27" s="19"/>
    </row>
    <row r="28" spans="1:6" ht="15">
      <c r="A28" s="19"/>
      <c r="B28" s="19"/>
      <c r="C28" s="19"/>
      <c r="D28" s="19"/>
      <c r="E28" s="19"/>
      <c r="F28" s="19"/>
    </row>
    <row r="29" spans="1:6" ht="15">
      <c r="A29" s="20"/>
      <c r="B29" s="20"/>
      <c r="C29" s="20"/>
      <c r="D29" s="20"/>
      <c r="E29" s="20"/>
      <c r="F29" s="20"/>
    </row>
    <row r="30" spans="1:10" ht="15">
      <c r="A30" s="21" t="s">
        <v>2</v>
      </c>
      <c r="B30" s="21"/>
      <c r="C30" s="21"/>
      <c r="D30" s="21"/>
      <c r="E30" s="21"/>
      <c r="F30" s="21"/>
      <c r="G30" s="18"/>
      <c r="H30" s="18"/>
      <c r="I30" s="18"/>
      <c r="J30" s="18"/>
    </row>
  </sheetData>
  <sheetProtection/>
  <mergeCells count="20">
    <mergeCell ref="A20:E20"/>
    <mergeCell ref="A21:F21"/>
    <mergeCell ref="A22:E22"/>
    <mergeCell ref="A23:E23"/>
    <mergeCell ref="A2:G2"/>
    <mergeCell ref="A3:G3"/>
    <mergeCell ref="A7:F7"/>
    <mergeCell ref="A8:F8"/>
    <mergeCell ref="A9:B9"/>
    <mergeCell ref="A17:F17"/>
    <mergeCell ref="A4:G4"/>
    <mergeCell ref="A28:F28"/>
    <mergeCell ref="A29:F29"/>
    <mergeCell ref="A30:F30"/>
    <mergeCell ref="A24:E24"/>
    <mergeCell ref="A25:E25"/>
    <mergeCell ref="A26:E26"/>
    <mergeCell ref="A27:F27"/>
    <mergeCell ref="A18:E18"/>
    <mergeCell ref="A19:E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2020-09-09T17:37:11Z</dcterms:modified>
  <cp:category/>
  <cp:version/>
  <cp:contentType/>
  <cp:contentStatus/>
</cp:coreProperties>
</file>