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<sst xmlns="http://schemas.openxmlformats.org/spreadsheetml/2006/main" count="52" uniqueCount="32">
  <si>
    <t>Valores</t>
  </si>
  <si>
    <t>Frecuencias</t>
  </si>
  <si>
    <t>Autores: José María Arias Cabezas e Ildefonso Maza Sáez. © Grupo Editorial Bruño, S. L.</t>
  </si>
  <si>
    <t>Total</t>
  </si>
  <si>
    <t>PROBLEMA RESUELTO</t>
  </si>
  <si>
    <t>PROBLEMA PROPUESTO</t>
  </si>
  <si>
    <t>Interpretación</t>
  </si>
  <si>
    <t>155,5-160,5</t>
  </si>
  <si>
    <t>160,5-165,5</t>
  </si>
  <si>
    <t>165,5-170,5</t>
  </si>
  <si>
    <t>170,5-155,5</t>
  </si>
  <si>
    <t>175,5-180,5</t>
  </si>
  <si>
    <t>180,5-185,5</t>
  </si>
  <si>
    <t>Intervalos</t>
  </si>
  <si>
    <t>4.° ESO</t>
  </si>
  <si>
    <t>Datos cuantitativos continuos</t>
  </si>
  <si>
    <t>la gran mayoría miden entre 165,5 y 175, 5 cm</t>
  </si>
  <si>
    <t>Las estaturas en centímetros de 40 alumnos de 4.° de ESO son</t>
  </si>
  <si>
    <t>El peso de 25 personas es el siguiente:</t>
  </si>
  <si>
    <t>56 76 52 58 74 46 77 68 77 50 66 67 88</t>
  </si>
  <si>
    <t xml:space="preserve"> 60 82 94 66 70 72 65 74 80 70 60 64 </t>
  </si>
  <si>
    <r>
      <t>x</t>
    </r>
    <r>
      <rPr>
        <b/>
        <vertAlign val="subscript"/>
        <sz val="11"/>
        <color indexed="12"/>
        <rFont val="Calibri"/>
        <family val="2"/>
      </rPr>
      <t>i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</si>
  <si>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</si>
  <si>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</si>
  <si>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>%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</si>
  <si>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</si>
  <si>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>%</t>
    </r>
  </si>
  <si>
    <r>
      <t>F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</t>
    </r>
  </si>
  <si>
    <r>
      <t xml:space="preserve">En la </t>
    </r>
    <r>
      <rPr>
        <b/>
        <sz val="11"/>
        <color indexed="10"/>
        <rFont val="Calibri"/>
        <family val="2"/>
      </rPr>
      <t>Hoja2</t>
    </r>
    <r>
      <rPr>
        <sz val="11"/>
        <color indexed="10"/>
        <rFont val="Calibri"/>
        <family val="2"/>
      </rPr>
      <t xml:space="preserve"> tienes el PROBLEMA PROPUESTO</t>
    </r>
  </si>
  <si>
    <t>Haz la tabla de frecuencias y el histograma. Iterpreta los resultados.</t>
  </si>
  <si>
    <t>Haz la tabla de frecuencias y el histograma. Interpreta los resultados.</t>
  </si>
  <si>
    <t>170,5-175,5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</si>
</sst>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2"/>
      <color indexed="12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0"/>
    </font>
    <font>
      <b/>
      <sz val="9"/>
      <color indexed="12"/>
      <name val="Calibri"/>
      <family val="0"/>
    </font>
    <font>
      <b/>
      <sz val="10"/>
      <color indexed="12"/>
      <name val="Calibri"/>
      <family val="0"/>
    </font>
    <font>
      <b/>
      <sz val="28"/>
      <color indexed="12"/>
      <name val="Calibri"/>
      <family val="0"/>
    </font>
    <font>
      <b/>
      <sz val="28"/>
      <color indexed="12"/>
      <name val="+mn-e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0000FF"/>
      <name val="Calibri"/>
      <family val="2"/>
    </font>
    <font>
      <b/>
      <sz val="11"/>
      <color rgb="FFFF00FF"/>
      <name val="Calibri"/>
      <family val="2"/>
    </font>
    <font>
      <sz val="11"/>
      <color rgb="FF00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1" fontId="0" fillId="34" borderId="11" xfId="53" applyNumberFormat="1" applyFont="1" applyFill="1" applyBorder="1" applyAlignment="1">
      <alignment/>
    </xf>
    <xf numFmtId="0" fontId="47" fillId="12" borderId="11" xfId="0" applyFont="1" applyFill="1" applyBorder="1" applyAlignment="1">
      <alignment horizontal="center"/>
    </xf>
    <xf numFmtId="0" fontId="48" fillId="12" borderId="11" xfId="0" applyFont="1" applyFill="1" applyBorder="1" applyAlignment="1">
      <alignment/>
    </xf>
    <xf numFmtId="2" fontId="48" fillId="12" borderId="11" xfId="0" applyNumberFormat="1" applyFont="1" applyFill="1" applyBorder="1" applyAlignment="1">
      <alignment/>
    </xf>
    <xf numFmtId="1" fontId="48" fillId="12" borderId="11" xfId="53" applyNumberFormat="1" applyFont="1" applyFill="1" applyBorder="1" applyAlignment="1">
      <alignment/>
    </xf>
    <xf numFmtId="0" fontId="41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7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4.</a:t>
            </a:r>
            <a:r>
              <a:rPr lang="en-US" cap="none" sz="2800" b="1" i="0" u="none" baseline="0">
                <a:solidFill>
                  <a:srgbClr val="0000FF"/>
                </a:solidFill>
              </a:rPr>
              <a:t>°</a:t>
            </a: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6575"/>
          <c:w val="0.902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BD0AC"/>
                </a:gs>
                <a:gs pos="50000">
                  <a:srgbClr val="F68C34"/>
                </a:gs>
                <a:gs pos="100000">
                  <a:srgbClr val="FDEADA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Hoja1!$A$8:$A$13</c:f>
              <c:strCache/>
            </c:strRef>
          </c:cat>
          <c:val>
            <c:numRef>
              <c:f>Hoja1!$C$8:$C$13</c:f>
              <c:numCache/>
            </c:numRef>
          </c:val>
        </c:ser>
        <c:gapWidth val="0"/>
        <c:axId val="65916566"/>
        <c:axId val="56378183"/>
      </c:barChart>
      <c:catAx>
        <c:axId val="65916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Estaturas (cm)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Freucencias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65916566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558ED5"/>
        </a:gs>
        <a:gs pos="100000">
          <a:srgbClr val="B7DEE8"/>
        </a:gs>
      </a:gsLst>
      <a:lin ang="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4.</a:t>
            </a:r>
            <a:r>
              <a:rPr lang="en-US" cap="none" sz="2800" b="1" i="0" u="none" baseline="0">
                <a:solidFill>
                  <a:srgbClr val="0000FF"/>
                </a:solidFill>
              </a:rPr>
              <a:t>°</a:t>
            </a:r>
            <a:r>
              <a:rPr lang="en-US" cap="none" sz="28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6575"/>
          <c:w val="0.902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BD0AC"/>
                </a:gs>
                <a:gs pos="50000">
                  <a:srgbClr val="F68C34"/>
                </a:gs>
                <a:gs pos="100000">
                  <a:srgbClr val="FDEADA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Hoja2!$C$10:$C$15</c:f>
              <c:numCache/>
            </c:numRef>
          </c:val>
        </c:ser>
        <c:gapWidth val="0"/>
        <c:axId val="37641600"/>
        <c:axId val="3230081"/>
      </c:barChart>
      <c:catAx>
        <c:axId val="3764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Estaturas (cm)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3230081"/>
        <c:crosses val="autoZero"/>
        <c:auto val="1"/>
        <c:lblOffset val="100"/>
        <c:tickLblSkip val="1"/>
        <c:noMultiLvlLbl val="0"/>
      </c:catAx>
      <c:valAx>
        <c:axId val="3230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Freucencias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defRPr>
            </a:pPr>
          </a:p>
        </c:txPr>
        <c:crossAx val="37641600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558ED5"/>
        </a:gs>
        <a:gs pos="100000">
          <a:srgbClr val="B7DEE8"/>
        </a:gs>
      </a:gsLst>
      <a:lin ang="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28575</xdr:rowOff>
    </xdr:from>
    <xdr:to>
      <xdr:col>12</xdr:col>
      <xdr:colOff>857250</xdr:colOff>
      <xdr:row>16</xdr:row>
      <xdr:rowOff>171450</xdr:rowOff>
    </xdr:to>
    <xdr:graphicFrame>
      <xdr:nvGraphicFramePr>
        <xdr:cNvPr id="1" name="3 Gráfico"/>
        <xdr:cNvGraphicFramePr/>
      </xdr:nvGraphicFramePr>
      <xdr:xfrm>
        <a:off x="4476750" y="28575"/>
        <a:ext cx="4572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114300</xdr:rowOff>
    </xdr:from>
    <xdr:to>
      <xdr:col>13</xdr:col>
      <xdr:colOff>47625</xdr:colOff>
      <xdr:row>17</xdr:row>
      <xdr:rowOff>66675</xdr:rowOff>
    </xdr:to>
    <xdr:graphicFrame>
      <xdr:nvGraphicFramePr>
        <xdr:cNvPr id="1" name="3 Gráfico"/>
        <xdr:cNvGraphicFramePr/>
      </xdr:nvGraphicFramePr>
      <xdr:xfrm>
        <a:off x="4600575" y="114300"/>
        <a:ext cx="4572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2" sqref="A12"/>
    </sheetView>
  </sheetViews>
  <sheetFormatPr defaultColWidth="14.00390625" defaultRowHeight="15"/>
  <cols>
    <col min="1" max="1" width="16.140625" style="3" bestFit="1" customWidth="1"/>
    <col min="2" max="2" width="10.421875" style="3" bestFit="1" customWidth="1"/>
    <col min="3" max="8" width="6.7109375" style="3" customWidth="1"/>
    <col min="9" max="16384" width="14.00390625" style="3" customWidth="1"/>
  </cols>
  <sheetData>
    <row r="1" spans="1:9" s="1" customFormat="1" ht="15">
      <c r="A1" s="14" t="s">
        <v>4</v>
      </c>
      <c r="B1" s="14"/>
      <c r="C1" s="14"/>
      <c r="D1" s="14"/>
      <c r="E1" s="14"/>
      <c r="F1" s="14"/>
      <c r="G1" s="14"/>
      <c r="H1" s="14"/>
      <c r="I1" s="14"/>
    </row>
    <row r="2" spans="1:10" ht="1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2"/>
    </row>
    <row r="3" spans="1:10" ht="1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2"/>
    </row>
    <row r="4" spans="1:8" ht="21">
      <c r="A4" s="17" t="s">
        <v>14</v>
      </c>
      <c r="B4" s="18"/>
      <c r="C4" s="18"/>
      <c r="D4" s="18"/>
      <c r="E4" s="18"/>
      <c r="F4" s="18"/>
      <c r="G4" s="18"/>
      <c r="H4" s="19"/>
    </row>
    <row r="5" spans="1:8" ht="15.75">
      <c r="A5" s="20" t="s">
        <v>15</v>
      </c>
      <c r="B5" s="21"/>
      <c r="C5" s="21"/>
      <c r="D5" s="21"/>
      <c r="E5" s="21"/>
      <c r="F5" s="21"/>
      <c r="G5" s="21"/>
      <c r="H5" s="22"/>
    </row>
    <row r="6" spans="1:8" ht="15">
      <c r="A6" s="23" t="s">
        <v>0</v>
      </c>
      <c r="B6" s="24"/>
      <c r="C6" s="23" t="s">
        <v>1</v>
      </c>
      <c r="D6" s="29"/>
      <c r="E6" s="29"/>
      <c r="F6" s="29"/>
      <c r="G6" s="29"/>
      <c r="H6" s="24"/>
    </row>
    <row r="7" spans="1:8" ht="18">
      <c r="A7" s="4" t="s">
        <v>13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</row>
    <row r="8" spans="1:8" ht="15">
      <c r="A8" s="6" t="s">
        <v>7</v>
      </c>
      <c r="B8" s="6">
        <v>158</v>
      </c>
      <c r="C8" s="6">
        <v>2</v>
      </c>
      <c r="D8" s="6">
        <f>SUM($C$8:C8)</f>
        <v>2</v>
      </c>
      <c r="E8" s="6">
        <f aca="true" t="shared" si="0" ref="E8:E13">D8/$C$14*100</f>
        <v>5</v>
      </c>
      <c r="F8" s="7">
        <f aca="true" t="shared" si="1" ref="F8:F13">C8/$C$14</f>
        <v>0.05</v>
      </c>
      <c r="G8" s="8">
        <f aca="true" t="shared" si="2" ref="G8:G13">F8*100</f>
        <v>5</v>
      </c>
      <c r="H8" s="7">
        <f>SUM($F$8:F8)</f>
        <v>0.05</v>
      </c>
    </row>
    <row r="9" spans="1:8" ht="15">
      <c r="A9" s="6" t="s">
        <v>8</v>
      </c>
      <c r="B9" s="6">
        <v>163</v>
      </c>
      <c r="C9" s="6">
        <v>4</v>
      </c>
      <c r="D9" s="6">
        <f>SUM($C$8:C9)</f>
        <v>6</v>
      </c>
      <c r="E9" s="6">
        <f t="shared" si="0"/>
        <v>15</v>
      </c>
      <c r="F9" s="7">
        <f t="shared" si="1"/>
        <v>0.1</v>
      </c>
      <c r="G9" s="8">
        <f t="shared" si="2"/>
        <v>10</v>
      </c>
      <c r="H9" s="7">
        <f>SUM($F$8:F9)</f>
        <v>0.15000000000000002</v>
      </c>
    </row>
    <row r="10" spans="1:8" ht="15">
      <c r="A10" s="6" t="s">
        <v>9</v>
      </c>
      <c r="B10" s="6">
        <v>168</v>
      </c>
      <c r="C10" s="6">
        <v>12</v>
      </c>
      <c r="D10" s="6">
        <f>SUM($C$8:C10)</f>
        <v>18</v>
      </c>
      <c r="E10" s="6">
        <f t="shared" si="0"/>
        <v>45</v>
      </c>
      <c r="F10" s="7">
        <f t="shared" si="1"/>
        <v>0.3</v>
      </c>
      <c r="G10" s="8">
        <f t="shared" si="2"/>
        <v>30</v>
      </c>
      <c r="H10" s="7">
        <f>SUM($F$8:F10)</f>
        <v>0.45</v>
      </c>
    </row>
    <row r="11" spans="1:8" ht="15">
      <c r="A11" s="6" t="s">
        <v>31</v>
      </c>
      <c r="B11" s="6">
        <v>173</v>
      </c>
      <c r="C11" s="6">
        <v>14</v>
      </c>
      <c r="D11" s="6">
        <f>SUM($C$8:C11)</f>
        <v>32</v>
      </c>
      <c r="E11" s="6">
        <f t="shared" si="0"/>
        <v>80</v>
      </c>
      <c r="F11" s="7">
        <f t="shared" si="1"/>
        <v>0.35</v>
      </c>
      <c r="G11" s="8">
        <f t="shared" si="2"/>
        <v>35</v>
      </c>
      <c r="H11" s="7">
        <f>SUM($F$8:F11)</f>
        <v>0.8</v>
      </c>
    </row>
    <row r="12" spans="1:8" ht="15">
      <c r="A12" s="6" t="s">
        <v>11</v>
      </c>
      <c r="B12" s="6">
        <v>178</v>
      </c>
      <c r="C12" s="6">
        <v>6</v>
      </c>
      <c r="D12" s="6">
        <f>SUM($C$8:C12)</f>
        <v>38</v>
      </c>
      <c r="E12" s="6">
        <f t="shared" si="0"/>
        <v>95</v>
      </c>
      <c r="F12" s="7">
        <f t="shared" si="1"/>
        <v>0.15</v>
      </c>
      <c r="G12" s="8">
        <f t="shared" si="2"/>
        <v>15</v>
      </c>
      <c r="H12" s="7">
        <f>SUM($F$8:F12)</f>
        <v>0.9500000000000001</v>
      </c>
    </row>
    <row r="13" spans="1:8" ht="15">
      <c r="A13" s="6" t="s">
        <v>12</v>
      </c>
      <c r="B13" s="6">
        <v>183</v>
      </c>
      <c r="C13" s="6">
        <v>2</v>
      </c>
      <c r="D13" s="6">
        <f>SUM($C$8:C13)</f>
        <v>40</v>
      </c>
      <c r="E13" s="6">
        <f t="shared" si="0"/>
        <v>100</v>
      </c>
      <c r="F13" s="7">
        <f t="shared" si="1"/>
        <v>0.05</v>
      </c>
      <c r="G13" s="8">
        <f t="shared" si="2"/>
        <v>5</v>
      </c>
      <c r="H13" s="7">
        <f>SUM($F$8:F13)</f>
        <v>1</v>
      </c>
    </row>
    <row r="14" spans="1:7" ht="15">
      <c r="A14" s="9" t="s">
        <v>3</v>
      </c>
      <c r="C14" s="10">
        <f>SUM(C8:C13)</f>
        <v>40</v>
      </c>
      <c r="F14" s="11">
        <f>SUM(F8:F13)</f>
        <v>1</v>
      </c>
      <c r="G14" s="12">
        <f>SUM(G8:G13)</f>
        <v>100</v>
      </c>
    </row>
    <row r="15" spans="1:9" ht="15">
      <c r="A15" s="25" t="s">
        <v>6</v>
      </c>
      <c r="B15" s="25"/>
      <c r="C15" s="25"/>
      <c r="D15" s="25"/>
      <c r="E15" s="25"/>
      <c r="F15" s="25"/>
      <c r="G15" s="25"/>
      <c r="H15" s="25"/>
      <c r="I15" s="25"/>
    </row>
    <row r="16" spans="1:9" ht="15">
      <c r="A16" s="26" t="s">
        <v>16</v>
      </c>
      <c r="B16" s="26"/>
      <c r="C16" s="26"/>
      <c r="D16" s="26"/>
      <c r="E16" s="26"/>
      <c r="F16" s="26"/>
      <c r="G16" s="26"/>
      <c r="H16" s="26"/>
      <c r="I16" s="26"/>
    </row>
    <row r="17" spans="1:9" ht="15">
      <c r="A17" s="16"/>
      <c r="B17" s="16"/>
      <c r="C17" s="16"/>
      <c r="D17" s="16"/>
      <c r="E17" s="16"/>
      <c r="F17" s="16"/>
      <c r="G17" s="16"/>
      <c r="H17" s="16"/>
      <c r="I17" s="16"/>
    </row>
    <row r="18" spans="1:10" ht="15">
      <c r="A18" s="27" t="s">
        <v>28</v>
      </c>
      <c r="B18" s="27"/>
      <c r="C18" s="27"/>
      <c r="D18" s="27"/>
      <c r="E18" s="27"/>
      <c r="F18" s="27"/>
      <c r="G18" s="27"/>
      <c r="H18" s="27"/>
      <c r="I18" s="27"/>
      <c r="J18" s="13"/>
    </row>
    <row r="19" spans="1:12" ht="15">
      <c r="A19" s="28" t="s">
        <v>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</sheetData>
  <sheetProtection/>
  <mergeCells count="12">
    <mergeCell ref="A18:I18"/>
    <mergeCell ref="A19:L19"/>
    <mergeCell ref="C6:H6"/>
    <mergeCell ref="A1:I1"/>
    <mergeCell ref="A2:I2"/>
    <mergeCell ref="A3:I3"/>
    <mergeCell ref="A17:I17"/>
    <mergeCell ref="A4:H4"/>
    <mergeCell ref="A5:H5"/>
    <mergeCell ref="A6:B6"/>
    <mergeCell ref="A15:I15"/>
    <mergeCell ref="A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8" sqref="A18:I18"/>
    </sheetView>
  </sheetViews>
  <sheetFormatPr defaultColWidth="14.00390625" defaultRowHeight="15"/>
  <cols>
    <col min="1" max="1" width="16.140625" style="3" bestFit="1" customWidth="1"/>
    <col min="2" max="2" width="10.421875" style="3" bestFit="1" customWidth="1"/>
    <col min="3" max="8" width="6.7109375" style="3" customWidth="1"/>
    <col min="9" max="16384" width="14.00390625" style="3" customWidth="1"/>
  </cols>
  <sheetData>
    <row r="1" spans="1:9" s="1" customFormat="1" ht="15">
      <c r="A1" s="14" t="s">
        <v>5</v>
      </c>
      <c r="B1" s="14"/>
      <c r="C1" s="14"/>
      <c r="D1" s="14"/>
      <c r="E1" s="14"/>
      <c r="F1" s="14"/>
      <c r="G1" s="14"/>
      <c r="H1" s="14"/>
      <c r="I1" s="14"/>
    </row>
    <row r="2" spans="1:10" ht="1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2"/>
    </row>
    <row r="3" spans="1:10" ht="1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2"/>
    </row>
    <row r="4" spans="1:10" ht="1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2"/>
    </row>
    <row r="5" spans="1:10" ht="15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2"/>
    </row>
    <row r="6" spans="1:8" ht="21">
      <c r="A6" s="17" t="s">
        <v>14</v>
      </c>
      <c r="B6" s="18"/>
      <c r="C6" s="18"/>
      <c r="D6" s="18"/>
      <c r="E6" s="18"/>
      <c r="F6" s="18"/>
      <c r="G6" s="18"/>
      <c r="H6" s="19"/>
    </row>
    <row r="7" spans="1:8" ht="15.75">
      <c r="A7" s="20" t="s">
        <v>15</v>
      </c>
      <c r="B7" s="21"/>
      <c r="C7" s="21"/>
      <c r="D7" s="21"/>
      <c r="E7" s="21"/>
      <c r="F7" s="21"/>
      <c r="G7" s="21"/>
      <c r="H7" s="22"/>
    </row>
    <row r="8" spans="1:8" ht="15">
      <c r="A8" s="23" t="s">
        <v>0</v>
      </c>
      <c r="B8" s="24"/>
      <c r="C8" s="23" t="s">
        <v>1</v>
      </c>
      <c r="D8" s="29"/>
      <c r="E8" s="29"/>
      <c r="F8" s="29"/>
      <c r="G8" s="29"/>
      <c r="H8" s="24"/>
    </row>
    <row r="9" spans="1:8" ht="18">
      <c r="A9" s="4" t="s">
        <v>13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</row>
    <row r="10" spans="1:8" ht="15">
      <c r="A10" s="6" t="s">
        <v>7</v>
      </c>
      <c r="B10" s="6">
        <v>158</v>
      </c>
      <c r="C10" s="6">
        <v>2</v>
      </c>
      <c r="D10" s="6">
        <f>SUM($C$10:C10)</f>
        <v>2</v>
      </c>
      <c r="E10" s="6">
        <f aca="true" t="shared" si="0" ref="E10:E15">D10/$C$16*100</f>
        <v>5</v>
      </c>
      <c r="F10" s="7">
        <f aca="true" t="shared" si="1" ref="F10:F15">C10/$C$16</f>
        <v>0.05</v>
      </c>
      <c r="G10" s="8">
        <f aca="true" t="shared" si="2" ref="G10:G15">F10*100</f>
        <v>5</v>
      </c>
      <c r="H10" s="7">
        <f>SUM($F$10:F10)</f>
        <v>0.05</v>
      </c>
    </row>
    <row r="11" spans="1:8" ht="15">
      <c r="A11" s="6" t="s">
        <v>8</v>
      </c>
      <c r="B11" s="6">
        <v>163</v>
      </c>
      <c r="C11" s="6">
        <v>4</v>
      </c>
      <c r="D11" s="6">
        <f>SUM($C$10:C11)</f>
        <v>6</v>
      </c>
      <c r="E11" s="6">
        <f t="shared" si="0"/>
        <v>15</v>
      </c>
      <c r="F11" s="7">
        <f t="shared" si="1"/>
        <v>0.1</v>
      </c>
      <c r="G11" s="8">
        <f t="shared" si="2"/>
        <v>10</v>
      </c>
      <c r="H11" s="7">
        <f>SUM($F$10:F11)</f>
        <v>0.15000000000000002</v>
      </c>
    </row>
    <row r="12" spans="1:8" ht="15">
      <c r="A12" s="6" t="s">
        <v>9</v>
      </c>
      <c r="B12" s="6">
        <v>168</v>
      </c>
      <c r="C12" s="6">
        <v>12</v>
      </c>
      <c r="D12" s="6">
        <f>SUM($C$10:C12)</f>
        <v>18</v>
      </c>
      <c r="E12" s="6">
        <f t="shared" si="0"/>
        <v>45</v>
      </c>
      <c r="F12" s="7">
        <f t="shared" si="1"/>
        <v>0.3</v>
      </c>
      <c r="G12" s="8">
        <f t="shared" si="2"/>
        <v>30</v>
      </c>
      <c r="H12" s="7">
        <f>SUM($F$10:F12)</f>
        <v>0.45</v>
      </c>
    </row>
    <row r="13" spans="1:8" ht="15">
      <c r="A13" s="6" t="s">
        <v>10</v>
      </c>
      <c r="B13" s="6">
        <v>173</v>
      </c>
      <c r="C13" s="6">
        <v>14</v>
      </c>
      <c r="D13" s="6">
        <f>SUM($C$10:C13)</f>
        <v>32</v>
      </c>
      <c r="E13" s="6">
        <f t="shared" si="0"/>
        <v>80</v>
      </c>
      <c r="F13" s="7">
        <f t="shared" si="1"/>
        <v>0.35</v>
      </c>
      <c r="G13" s="8">
        <f t="shared" si="2"/>
        <v>35</v>
      </c>
      <c r="H13" s="7">
        <f>SUM($F$10:F13)</f>
        <v>0.8</v>
      </c>
    </row>
    <row r="14" spans="1:8" ht="15">
      <c r="A14" s="6" t="s">
        <v>11</v>
      </c>
      <c r="B14" s="6">
        <v>178</v>
      </c>
      <c r="C14" s="6">
        <v>6</v>
      </c>
      <c r="D14" s="6">
        <f>SUM($C$10:C14)</f>
        <v>38</v>
      </c>
      <c r="E14" s="6">
        <f t="shared" si="0"/>
        <v>95</v>
      </c>
      <c r="F14" s="7">
        <f t="shared" si="1"/>
        <v>0.15</v>
      </c>
      <c r="G14" s="8">
        <f t="shared" si="2"/>
        <v>15</v>
      </c>
      <c r="H14" s="7">
        <f>SUM($F$10:F14)</f>
        <v>0.9500000000000001</v>
      </c>
    </row>
    <row r="15" spans="1:8" ht="15">
      <c r="A15" s="6" t="s">
        <v>12</v>
      </c>
      <c r="B15" s="6">
        <v>183</v>
      </c>
      <c r="C15" s="6">
        <v>2</v>
      </c>
      <c r="D15" s="6">
        <f>SUM($C$10:C15)</f>
        <v>40</v>
      </c>
      <c r="E15" s="6">
        <f t="shared" si="0"/>
        <v>100</v>
      </c>
      <c r="F15" s="7">
        <f t="shared" si="1"/>
        <v>0.05</v>
      </c>
      <c r="G15" s="8">
        <f t="shared" si="2"/>
        <v>5</v>
      </c>
      <c r="H15" s="7">
        <f>SUM($F$10:F15)</f>
        <v>1</v>
      </c>
    </row>
    <row r="16" spans="1:7" ht="15">
      <c r="A16" s="9" t="s">
        <v>3</v>
      </c>
      <c r="C16" s="10">
        <f>SUM(C10:C15)</f>
        <v>40</v>
      </c>
      <c r="F16" s="11">
        <f>SUM(F10:F15)</f>
        <v>1</v>
      </c>
      <c r="G16" s="12">
        <f>SUM(G10:G15)</f>
        <v>100</v>
      </c>
    </row>
    <row r="17" spans="1:9" ht="15">
      <c r="A17" s="25" t="s">
        <v>6</v>
      </c>
      <c r="B17" s="25"/>
      <c r="C17" s="25"/>
      <c r="D17" s="25"/>
      <c r="E17" s="25"/>
      <c r="F17" s="25"/>
      <c r="G17" s="25"/>
      <c r="H17" s="25"/>
      <c r="I17" s="25"/>
    </row>
    <row r="18" spans="1:9" ht="15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5">
      <c r="A19" s="16"/>
      <c r="B19" s="16"/>
      <c r="C19" s="16"/>
      <c r="D19" s="16"/>
      <c r="E19" s="16"/>
      <c r="F19" s="16"/>
      <c r="G19" s="16"/>
      <c r="H19" s="16"/>
      <c r="I19" s="16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13"/>
    </row>
    <row r="21" spans="1:12" ht="15">
      <c r="A21" s="28" t="s">
        <v>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</sheetData>
  <sheetProtection/>
  <mergeCells count="14">
    <mergeCell ref="A1:I1"/>
    <mergeCell ref="A2:I2"/>
    <mergeCell ref="A5:I5"/>
    <mergeCell ref="A6:H6"/>
    <mergeCell ref="A7:H7"/>
    <mergeCell ref="A8:B8"/>
    <mergeCell ref="C8:H8"/>
    <mergeCell ref="A17:I17"/>
    <mergeCell ref="A18:I18"/>
    <mergeCell ref="A20:I20"/>
    <mergeCell ref="A21:L21"/>
    <mergeCell ref="A3:I3"/>
    <mergeCell ref="A4:I4"/>
    <mergeCell ref="A19:I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2017-05-02T06:31:38Z</dcterms:modified>
  <cp:category/>
  <cp:version/>
  <cp:contentType/>
  <cp:contentStatus/>
</cp:coreProperties>
</file>